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Cloud MAIL\SynologyDrive\РАБОТА\ЗАНЯТИЯ\_ЖУРНАЛЫ ЗАНЯТИЙ\2022-2023\2 семестр\2_ЭБ_ТС\"/>
    </mc:Choice>
  </mc:AlternateContent>
  <xr:revisionPtr revIDLastSave="0" documentId="13_ncr:1_{13D20C29-EF23-4F38-B571-8C774CAB37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распределение 5 месяцев" sheetId="3" r:id="rId1"/>
    <sheet name="3_АТТ" sheetId="2" r:id="rId2"/>
    <sheet name="Лист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I24" i="3"/>
  <c r="C24" i="3"/>
  <c r="I23" i="3"/>
  <c r="C23" i="3"/>
  <c r="M9" i="3" s="1"/>
  <c r="I22" i="3"/>
  <c r="I25" i="3" s="1"/>
  <c r="C22" i="3"/>
  <c r="M7" i="3" s="1"/>
  <c r="G13" i="3"/>
  <c r="F13" i="3"/>
  <c r="E13" i="3"/>
  <c r="D13" i="3"/>
  <c r="I14" i="3" s="1"/>
  <c r="H12" i="3"/>
  <c r="H11" i="3"/>
  <c r="M10" i="3"/>
  <c r="H10" i="3"/>
  <c r="H9" i="3"/>
  <c r="H8" i="3"/>
  <c r="H7" i="3"/>
  <c r="H13" i="3" s="1"/>
  <c r="T3" i="2"/>
  <c r="Q2" i="2"/>
</calcChain>
</file>

<file path=xl/sharedStrings.xml><?xml version="1.0" encoding="utf-8"?>
<sst xmlns="http://schemas.openxmlformats.org/spreadsheetml/2006/main" count="92" uniqueCount="57">
  <si>
    <t>Фамилия имя отчество студента</t>
  </si>
  <si>
    <t>Дата текущего занятия ФЕВРАЛЬ</t>
  </si>
  <si>
    <t>л</t>
  </si>
  <si>
    <t>п</t>
  </si>
  <si>
    <t>№ п/п</t>
  </si>
  <si>
    <t>Лекции</t>
  </si>
  <si>
    <t>Собеседование</t>
  </si>
  <si>
    <t>Задачи</t>
  </si>
  <si>
    <t>Поощрит</t>
  </si>
  <si>
    <t>Баллы (ФЕВРАЛЬ)</t>
  </si>
  <si>
    <t>Аттестация</t>
  </si>
  <si>
    <t>Пропуски</t>
  </si>
  <si>
    <t>Балаев Владислав Евгеньевич</t>
  </si>
  <si>
    <t>н</t>
  </si>
  <si>
    <t>Бородиенко Ольга Владимировна</t>
  </si>
  <si>
    <t>Бут-Гусаим Злата Викторовна</t>
  </si>
  <si>
    <t>Винокурова Анна Сергеевна</t>
  </si>
  <si>
    <t>Волков Даниил Владимирович</t>
  </si>
  <si>
    <t>Грисенко Владислав Викторович</t>
  </si>
  <si>
    <t>Гузь Даниил Александрович</t>
  </si>
  <si>
    <t>Денисова Алёна Вячеславовна</t>
  </si>
  <si>
    <t>Зверко Ксения Константиновна</t>
  </si>
  <si>
    <t>Качан Нина Алексеевна</t>
  </si>
  <si>
    <t>Колесников Дмитрий Алексеевич</t>
  </si>
  <si>
    <t>Лозицкая Дарья Станиславовна</t>
  </si>
  <si>
    <t>Мамыкин Максим Александрович</t>
  </si>
  <si>
    <t>Махматов Артур Маликович</t>
  </si>
  <si>
    <t>Мирошниченко Елизавета Геннадьевна</t>
  </si>
  <si>
    <t xml:space="preserve">  </t>
  </si>
  <si>
    <t>Овчаренко Ростислав Александрович</t>
  </si>
  <si>
    <t>Подколзина Александра Игоревна</t>
  </si>
  <si>
    <t>Полянская София Александровна</t>
  </si>
  <si>
    <t>Рубцова Дарья Александровна</t>
  </si>
  <si>
    <t>Рулла Софья Евгеньевна</t>
  </si>
  <si>
    <t>Сидоренко Полина Витальевна</t>
  </si>
  <si>
    <t>Ткачева Елизавета Евгеньевна</t>
  </si>
  <si>
    <t>Хаджимухаметова Альфина Азатовна</t>
  </si>
  <si>
    <t>Шабани Руслан Дмитриевич</t>
  </si>
  <si>
    <t>Шевцова Яна Геннадьевна</t>
  </si>
  <si>
    <t>Шмидт Олеся Александровна</t>
  </si>
  <si>
    <t>Шрам Софья Владимировна</t>
  </si>
  <si>
    <t>практики</t>
  </si>
  <si>
    <t>фев</t>
  </si>
  <si>
    <t>мар</t>
  </si>
  <si>
    <t>апр</t>
  </si>
  <si>
    <t>май</t>
  </si>
  <si>
    <t>max</t>
  </si>
  <si>
    <t>лек</t>
  </si>
  <si>
    <t>лаб</t>
  </si>
  <si>
    <t>кт</t>
  </si>
  <si>
    <t>поощр</t>
  </si>
  <si>
    <t>июн</t>
  </si>
  <si>
    <t>доля</t>
  </si>
  <si>
    <t>лаб:</t>
  </si>
  <si>
    <t>собеседование</t>
  </si>
  <si>
    <t>решение задач</t>
  </si>
  <si>
    <t>кейсы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</si>
</sst>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0" tint="-0.34998626667073579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b/>
      <i/>
      <sz val="12"/>
      <color rgb="FF00206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3" fillId="0" borderId="0" xfId="1" applyFont="1"/>
    <xf numFmtId="0" fontId="14" fillId="0" borderId="0" xfId="2" applyAlignment="1" applyProtection="1"/>
    <xf numFmtId="0" fontId="1" fillId="0" borderId="0" xfId="1"/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3" fillId="0" borderId="0" xfId="1" applyFont="1"/>
    <xf numFmtId="0" fontId="4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4" fillId="0" borderId="6" xfId="1" applyFont="1" applyBorder="1" applyAlignment="1">
      <alignment vertical="center" textRotation="90"/>
    </xf>
    <xf numFmtId="0" fontId="4" fillId="0" borderId="7" xfId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textRotation="90" wrapText="1"/>
    </xf>
    <xf numFmtId="14" fontId="4" fillId="0" borderId="2" xfId="1" applyNumberFormat="1" applyFont="1" applyBorder="1" applyAlignment="1">
      <alignment horizontal="center" vertical="center" textRotation="90" wrapText="1"/>
    </xf>
    <xf numFmtId="0" fontId="1" fillId="0" borderId="1" xfId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/>
    </xf>
    <xf numFmtId="0" fontId="11" fillId="0" borderId="9" xfId="1" applyFont="1" applyBorder="1" applyAlignment="1">
      <alignment horizontal="left" vertical="center"/>
    </xf>
    <xf numFmtId="164" fontId="3" fillId="0" borderId="2" xfId="1" applyNumberFormat="1" applyFont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64" fontId="13" fillId="0" borderId="2" xfId="1" applyNumberFormat="1" applyFont="1" applyBorder="1" applyAlignment="1">
      <alignment horizontal="center" vertical="center"/>
    </xf>
    <xf numFmtId="0" fontId="16" fillId="0" borderId="0" xfId="1" applyFont="1"/>
    <xf numFmtId="0" fontId="1" fillId="0" borderId="0" xfId="1" applyAlignment="1">
      <alignment horizont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164" fontId="1" fillId="0" borderId="0" xfId="1" applyNumberFormat="1"/>
    <xf numFmtId="1" fontId="1" fillId="0" borderId="0" xfId="1" applyNumberFormat="1"/>
    <xf numFmtId="2" fontId="1" fillId="0" borderId="0" xfId="1" applyNumberFormat="1" applyAlignment="1">
      <alignment horizontal="center" vertical="center"/>
    </xf>
    <xf numFmtId="2" fontId="1" fillId="0" borderId="0" xfId="1" applyNumberFormat="1"/>
  </cellXfs>
  <cellStyles count="3">
    <cellStyle name="Гиперссылка" xfId="2" builtinId="8"/>
    <cellStyle name="Обычный" xfId="0" builtinId="0"/>
    <cellStyle name="Обычный 2" xfId="1" xr:uid="{30D9E238-50B4-4C62-82D4-878BA61A61E4}"/>
  </cellStyles>
  <dxfs count="10"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23A4-503E-4AFB-A452-7F9A7494EE52}">
  <dimension ref="C6:O26"/>
  <sheetViews>
    <sheetView tabSelected="1" zoomScale="115" zoomScaleNormal="115" workbookViewId="0">
      <selection activeCell="L18" sqref="L18"/>
    </sheetView>
  </sheetViews>
  <sheetFormatPr defaultRowHeight="14.5" x14ac:dyDescent="0.35"/>
  <cols>
    <col min="1" max="14" width="8.7265625" style="3"/>
    <col min="15" max="15" width="9" style="3" customWidth="1"/>
    <col min="16" max="16384" width="8.7265625" style="3"/>
  </cols>
  <sheetData>
    <row r="6" spans="3:15" x14ac:dyDescent="0.35">
      <c r="C6" s="6"/>
      <c r="D6" s="6" t="s">
        <v>47</v>
      </c>
      <c r="E6" s="6" t="s">
        <v>48</v>
      </c>
      <c r="F6" s="6" t="s">
        <v>49</v>
      </c>
      <c r="G6" s="6" t="s">
        <v>50</v>
      </c>
    </row>
    <row r="7" spans="3:15" x14ac:dyDescent="0.35">
      <c r="C7" s="6"/>
      <c r="D7" s="16"/>
      <c r="E7" s="16"/>
      <c r="F7" s="16"/>
      <c r="G7" s="16"/>
      <c r="H7" s="41">
        <f t="shared" ref="H7:H10" si="0">SUM(D7:G7)</f>
        <v>0</v>
      </c>
      <c r="M7" s="42">
        <f>E7*C22</f>
        <v>0</v>
      </c>
      <c r="O7" s="43"/>
    </row>
    <row r="8" spans="3:15" x14ac:dyDescent="0.35">
      <c r="C8" s="6" t="s">
        <v>42</v>
      </c>
      <c r="D8" s="16">
        <v>2</v>
      </c>
      <c r="E8" s="16">
        <v>1</v>
      </c>
      <c r="F8" s="16"/>
      <c r="G8" s="16">
        <v>2</v>
      </c>
      <c r="H8" s="41">
        <f t="shared" si="0"/>
        <v>5</v>
      </c>
      <c r="M8" s="42"/>
      <c r="O8" s="43"/>
    </row>
    <row r="9" spans="3:15" x14ac:dyDescent="0.35">
      <c r="C9" s="6" t="s">
        <v>43</v>
      </c>
      <c r="D9" s="16">
        <v>2</v>
      </c>
      <c r="E9" s="16">
        <v>3</v>
      </c>
      <c r="F9" s="16"/>
      <c r="G9" s="16">
        <v>5</v>
      </c>
      <c r="H9" s="41">
        <f t="shared" si="0"/>
        <v>10</v>
      </c>
      <c r="M9" s="42">
        <f>E7*C23</f>
        <v>0</v>
      </c>
      <c r="O9" s="43"/>
    </row>
    <row r="10" spans="3:15" x14ac:dyDescent="0.35">
      <c r="C10" s="6" t="s">
        <v>44</v>
      </c>
      <c r="D10" s="16">
        <v>2</v>
      </c>
      <c r="E10" s="16">
        <v>4</v>
      </c>
      <c r="F10" s="16">
        <v>20</v>
      </c>
      <c r="G10" s="16">
        <v>4</v>
      </c>
      <c r="H10" s="41">
        <f t="shared" si="0"/>
        <v>30</v>
      </c>
      <c r="M10" s="42">
        <f>E7*C24</f>
        <v>0</v>
      </c>
      <c r="O10" s="43"/>
    </row>
    <row r="11" spans="3:15" x14ac:dyDescent="0.35">
      <c r="C11" s="6" t="s">
        <v>45</v>
      </c>
      <c r="D11" s="16">
        <v>2</v>
      </c>
      <c r="E11" s="16">
        <v>4</v>
      </c>
      <c r="F11" s="16"/>
      <c r="G11" s="16">
        <v>4</v>
      </c>
      <c r="H11" s="41">
        <f>SUM(D11:G11)</f>
        <v>10</v>
      </c>
    </row>
    <row r="12" spans="3:15" x14ac:dyDescent="0.35">
      <c r="C12" s="6" t="s">
        <v>51</v>
      </c>
      <c r="D12" s="16">
        <v>2</v>
      </c>
      <c r="E12" s="16">
        <v>3</v>
      </c>
      <c r="F12" s="16">
        <v>40</v>
      </c>
      <c r="G12" s="16"/>
      <c r="H12" s="41">
        <f>SUM(D12:G12)</f>
        <v>45</v>
      </c>
    </row>
    <row r="13" spans="3:15" x14ac:dyDescent="0.35">
      <c r="C13" s="6"/>
      <c r="D13" s="10">
        <f>SUM(D7:D12)</f>
        <v>10</v>
      </c>
      <c r="E13" s="10">
        <f>SUM(E7:E12)</f>
        <v>15</v>
      </c>
      <c r="F13" s="10">
        <f>SUM(F7:F12)</f>
        <v>60</v>
      </c>
      <c r="G13" s="10">
        <f>SUM(G7:G12)</f>
        <v>15</v>
      </c>
      <c r="H13" s="10">
        <f>SUM(H7:H12)</f>
        <v>100</v>
      </c>
    </row>
    <row r="14" spans="3:15" x14ac:dyDescent="0.35">
      <c r="I14" s="3">
        <f>SUM(D13:G13)</f>
        <v>100</v>
      </c>
    </row>
    <row r="15" spans="3:15" x14ac:dyDescent="0.35">
      <c r="C15" s="4" t="s">
        <v>46</v>
      </c>
      <c r="D15" s="4">
        <v>10</v>
      </c>
      <c r="E15" s="9">
        <v>15</v>
      </c>
      <c r="F15" s="9">
        <v>60</v>
      </c>
      <c r="G15" s="9">
        <v>15</v>
      </c>
    </row>
    <row r="21" spans="3:9" x14ac:dyDescent="0.35">
      <c r="C21" s="6" t="s">
        <v>52</v>
      </c>
      <c r="D21" s="39" t="s">
        <v>46</v>
      </c>
      <c r="E21" s="3" t="s">
        <v>53</v>
      </c>
    </row>
    <row r="22" spans="3:9" x14ac:dyDescent="0.35">
      <c r="C22" s="44">
        <f>D22/$D$26</f>
        <v>0.2</v>
      </c>
      <c r="D22" s="39">
        <v>3</v>
      </c>
      <c r="E22" s="3" t="s">
        <v>54</v>
      </c>
      <c r="I22" s="45">
        <f>D22/5</f>
        <v>0.6</v>
      </c>
    </row>
    <row r="23" spans="3:9" x14ac:dyDescent="0.35">
      <c r="C23" s="44">
        <f t="shared" ref="C23:C24" si="1">D23/$D$26</f>
        <v>0.33333333333333331</v>
      </c>
      <c r="D23" s="39">
        <v>5</v>
      </c>
      <c r="E23" s="3" t="s">
        <v>55</v>
      </c>
      <c r="I23" s="45">
        <f>D23/5</f>
        <v>1</v>
      </c>
    </row>
    <row r="24" spans="3:9" x14ac:dyDescent="0.35">
      <c r="C24" s="44">
        <f t="shared" si="1"/>
        <v>0.46666666666666667</v>
      </c>
      <c r="D24" s="39">
        <v>7</v>
      </c>
      <c r="E24" s="3" t="s">
        <v>56</v>
      </c>
      <c r="I24" s="45">
        <f>D24/5</f>
        <v>1.4</v>
      </c>
    </row>
    <row r="25" spans="3:9" x14ac:dyDescent="0.35">
      <c r="I25" s="45">
        <f>SUM(I22:I24)</f>
        <v>3</v>
      </c>
    </row>
    <row r="26" spans="3:9" x14ac:dyDescent="0.35">
      <c r="D26" s="3">
        <f>SUM(D22:D24)</f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6EF5-0CF7-44D7-A4DF-61AC34F7126F}">
  <dimension ref="A1:CS31"/>
  <sheetViews>
    <sheetView zoomScale="70" zoomScaleNormal="70" workbookViewId="0">
      <pane xSplit="2" ySplit="4" topLeftCell="C5" activePane="bottomRight" state="frozen"/>
      <selection activeCell="C13" sqref="C13"/>
      <selection pane="topRight" activeCell="C13" sqref="C13"/>
      <selection pane="bottomLeft" activeCell="C13" sqref="C13"/>
      <selection pane="bottomRight" activeCell="T4" sqref="T4"/>
    </sheetView>
  </sheetViews>
  <sheetFormatPr defaultRowHeight="15.5" x14ac:dyDescent="0.35"/>
  <cols>
    <col min="1" max="1" width="4.81640625" style="3" customWidth="1"/>
    <col min="2" max="2" width="38.36328125" style="38" customWidth="1"/>
    <col min="3" max="6" width="4.54296875" style="3" customWidth="1"/>
    <col min="7" max="15" width="4.54296875" style="3" hidden="1" customWidth="1"/>
    <col min="16" max="16" width="8.81640625" style="6" customWidth="1"/>
    <col min="17" max="17" width="10.26953125" style="6" customWidth="1"/>
    <col min="18" max="18" width="10.36328125" style="6" customWidth="1"/>
    <col min="19" max="19" width="8.81640625" style="6" customWidth="1"/>
    <col min="20" max="20" width="13.453125" style="40" customWidth="1"/>
    <col min="21" max="21" width="15" style="8" customWidth="1"/>
    <col min="22" max="22" width="14.453125" style="8" customWidth="1"/>
    <col min="23" max="16384" width="8.7265625" style="3"/>
  </cols>
  <sheetData>
    <row r="1" spans="1:22" ht="14.25" customHeight="1" x14ac:dyDescent="0.35">
      <c r="A1" s="1"/>
      <c r="B1" s="2"/>
      <c r="P1" s="4"/>
      <c r="Q1" s="5" t="s">
        <v>41</v>
      </c>
      <c r="R1" s="5"/>
      <c r="S1" s="4"/>
      <c r="T1" s="7"/>
    </row>
    <row r="2" spans="1:22" ht="55.5" customHeight="1" x14ac:dyDescent="0.35">
      <c r="A2" s="1"/>
      <c r="B2" s="11" t="s">
        <v>0</v>
      </c>
      <c r="C2" s="12" t="s">
        <v>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4">
        <f>SUM(Q3:R3)</f>
        <v>1</v>
      </c>
      <c r="R2" s="15"/>
      <c r="S2" s="16"/>
      <c r="T2" s="17"/>
      <c r="U2" s="18"/>
      <c r="V2" s="18"/>
    </row>
    <row r="3" spans="1:22" ht="18.5" customHeight="1" thickBot="1" x14ac:dyDescent="0.4">
      <c r="A3" s="1"/>
      <c r="B3" s="20"/>
      <c r="C3" s="21" t="s">
        <v>2</v>
      </c>
      <c r="D3" s="22" t="s">
        <v>3</v>
      </c>
      <c r="E3" s="21" t="s">
        <v>2</v>
      </c>
      <c r="F3" s="21" t="s">
        <v>3</v>
      </c>
      <c r="G3" s="21"/>
      <c r="H3" s="21"/>
      <c r="I3" s="21"/>
      <c r="J3" s="21"/>
      <c r="K3" s="21"/>
      <c r="L3" s="21"/>
      <c r="M3" s="21"/>
      <c r="N3" s="21"/>
      <c r="O3" s="21"/>
      <c r="P3" s="23">
        <v>2</v>
      </c>
      <c r="Q3" s="23">
        <v>0.5</v>
      </c>
      <c r="R3" s="24">
        <v>0.5</v>
      </c>
      <c r="S3" s="24">
        <v>2</v>
      </c>
      <c r="T3" s="25">
        <f>SUM(P3:S3)</f>
        <v>5</v>
      </c>
      <c r="U3" s="18"/>
      <c r="V3" s="18"/>
    </row>
    <row r="4" spans="1:22" ht="69.75" customHeight="1" x14ac:dyDescent="0.35">
      <c r="A4" s="26" t="s">
        <v>4</v>
      </c>
      <c r="B4" s="27"/>
      <c r="C4" s="28">
        <v>44965</v>
      </c>
      <c r="D4" s="29">
        <v>44971</v>
      </c>
      <c r="E4" s="28">
        <v>44979</v>
      </c>
      <c r="F4" s="28">
        <v>44985</v>
      </c>
      <c r="G4" s="28"/>
      <c r="H4" s="28"/>
      <c r="I4" s="28"/>
      <c r="J4" s="28"/>
      <c r="K4" s="28"/>
      <c r="L4" s="28"/>
      <c r="M4" s="28"/>
      <c r="N4" s="28"/>
      <c r="O4" s="28"/>
      <c r="P4" s="30" t="s">
        <v>5</v>
      </c>
      <c r="Q4" s="30" t="s">
        <v>6</v>
      </c>
      <c r="R4" s="16" t="s">
        <v>7</v>
      </c>
      <c r="S4" s="16" t="s">
        <v>8</v>
      </c>
      <c r="T4" s="31" t="s">
        <v>9</v>
      </c>
      <c r="U4" s="18" t="s">
        <v>10</v>
      </c>
      <c r="V4" s="18" t="s">
        <v>11</v>
      </c>
    </row>
    <row r="5" spans="1:22" s="1" customFormat="1" x14ac:dyDescent="0.35">
      <c r="A5" s="32">
        <v>1</v>
      </c>
      <c r="B5" s="33" t="s">
        <v>12</v>
      </c>
      <c r="C5" s="22" t="s">
        <v>13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34">
        <v>1</v>
      </c>
      <c r="Q5" s="34">
        <v>0</v>
      </c>
      <c r="R5" s="34"/>
      <c r="S5" s="34"/>
      <c r="T5" s="35">
        <v>1</v>
      </c>
      <c r="U5" s="36">
        <v>1</v>
      </c>
      <c r="V5" s="36">
        <v>2</v>
      </c>
    </row>
    <row r="6" spans="1:22" s="1" customFormat="1" x14ac:dyDescent="0.35">
      <c r="A6" s="32">
        <v>2</v>
      </c>
      <c r="B6" s="33" t="s">
        <v>14</v>
      </c>
      <c r="C6" s="22" t="s">
        <v>13</v>
      </c>
      <c r="D6" s="22" t="s">
        <v>13</v>
      </c>
      <c r="E6" s="22"/>
      <c r="F6" s="22" t="s">
        <v>13</v>
      </c>
      <c r="G6" s="22"/>
      <c r="H6" s="22"/>
      <c r="I6" s="22"/>
      <c r="J6" s="22"/>
      <c r="K6" s="22"/>
      <c r="L6" s="22"/>
      <c r="M6" s="22"/>
      <c r="N6" s="22"/>
      <c r="O6" s="22"/>
      <c r="P6" s="34">
        <v>1</v>
      </c>
      <c r="Q6" s="34">
        <v>0</v>
      </c>
      <c r="R6" s="34"/>
      <c r="S6" s="34"/>
      <c r="T6" s="35">
        <v>1</v>
      </c>
      <c r="U6" s="36">
        <v>1</v>
      </c>
      <c r="V6" s="36">
        <v>6</v>
      </c>
    </row>
    <row r="7" spans="1:22" s="1" customFormat="1" x14ac:dyDescent="0.35">
      <c r="A7" s="32">
        <v>3</v>
      </c>
      <c r="B7" s="33" t="s">
        <v>15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34">
        <v>2</v>
      </c>
      <c r="Q7" s="34">
        <v>0</v>
      </c>
      <c r="R7" s="34"/>
      <c r="S7" s="34"/>
      <c r="T7" s="35">
        <v>2</v>
      </c>
      <c r="U7" s="36">
        <v>1</v>
      </c>
      <c r="V7" s="36">
        <v>0</v>
      </c>
    </row>
    <row r="8" spans="1:22" s="1" customFormat="1" x14ac:dyDescent="0.35">
      <c r="A8" s="32">
        <v>4</v>
      </c>
      <c r="B8" s="33" t="s">
        <v>16</v>
      </c>
      <c r="C8" s="22"/>
      <c r="D8" s="22"/>
      <c r="E8" s="22"/>
      <c r="F8" s="22" t="s">
        <v>13</v>
      </c>
      <c r="G8" s="22"/>
      <c r="H8" s="22"/>
      <c r="I8" s="22"/>
      <c r="J8" s="22"/>
      <c r="K8" s="22"/>
      <c r="L8" s="22"/>
      <c r="M8" s="22"/>
      <c r="N8" s="22"/>
      <c r="O8" s="22"/>
      <c r="P8" s="34">
        <v>2</v>
      </c>
      <c r="Q8" s="34">
        <v>0</v>
      </c>
      <c r="R8" s="34"/>
      <c r="S8" s="34"/>
      <c r="T8" s="35">
        <v>2</v>
      </c>
      <c r="U8" s="36">
        <v>1</v>
      </c>
      <c r="V8" s="36">
        <v>2</v>
      </c>
    </row>
    <row r="9" spans="1:22" s="1" customFormat="1" x14ac:dyDescent="0.35">
      <c r="A9" s="32">
        <v>5</v>
      </c>
      <c r="B9" s="33" t="s">
        <v>17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34">
        <v>2</v>
      </c>
      <c r="Q9" s="34">
        <v>0</v>
      </c>
      <c r="R9" s="34"/>
      <c r="S9" s="34"/>
      <c r="T9" s="35">
        <v>2</v>
      </c>
      <c r="U9" s="36">
        <v>1</v>
      </c>
      <c r="V9" s="36">
        <v>0</v>
      </c>
    </row>
    <row r="10" spans="1:22" s="1" customFormat="1" x14ac:dyDescent="0.35">
      <c r="A10" s="32">
        <v>6</v>
      </c>
      <c r="B10" s="33" t="s">
        <v>18</v>
      </c>
      <c r="C10" s="22"/>
      <c r="D10" s="22" t="s">
        <v>13</v>
      </c>
      <c r="E10" s="22" t="s">
        <v>13</v>
      </c>
      <c r="F10" s="22">
        <v>2</v>
      </c>
      <c r="G10" s="22"/>
      <c r="H10" s="22"/>
      <c r="I10" s="22"/>
      <c r="J10" s="22"/>
      <c r="K10" s="22"/>
      <c r="L10" s="22"/>
      <c r="M10" s="22"/>
      <c r="N10" s="22"/>
      <c r="O10" s="22"/>
      <c r="P10" s="34">
        <v>1</v>
      </c>
      <c r="Q10" s="34">
        <v>0</v>
      </c>
      <c r="R10" s="34"/>
      <c r="S10" s="34"/>
      <c r="T10" s="35">
        <v>1</v>
      </c>
      <c r="U10" s="36">
        <v>0</v>
      </c>
      <c r="V10" s="36">
        <v>4</v>
      </c>
    </row>
    <row r="11" spans="1:22" s="1" customFormat="1" x14ac:dyDescent="0.35">
      <c r="A11" s="32">
        <v>7</v>
      </c>
      <c r="B11" s="33" t="s">
        <v>19</v>
      </c>
      <c r="C11" s="22"/>
      <c r="D11" s="22">
        <v>5</v>
      </c>
      <c r="E11" s="22" t="s">
        <v>13</v>
      </c>
      <c r="F11" s="22" t="s">
        <v>13</v>
      </c>
      <c r="G11" s="22"/>
      <c r="H11" s="22"/>
      <c r="I11" s="22"/>
      <c r="J11" s="22"/>
      <c r="K11" s="22"/>
      <c r="L11" s="22"/>
      <c r="M11" s="22"/>
      <c r="N11" s="22"/>
      <c r="O11" s="22"/>
      <c r="P11" s="34">
        <v>1</v>
      </c>
      <c r="Q11" s="34">
        <v>0.5</v>
      </c>
      <c r="R11" s="34"/>
      <c r="S11" s="34"/>
      <c r="T11" s="35">
        <v>1.5</v>
      </c>
      <c r="U11" s="36">
        <v>2</v>
      </c>
      <c r="V11" s="36">
        <v>4</v>
      </c>
    </row>
    <row r="12" spans="1:22" s="1" customFormat="1" x14ac:dyDescent="0.35">
      <c r="A12" s="32">
        <v>8</v>
      </c>
      <c r="B12" s="33" t="s">
        <v>20</v>
      </c>
      <c r="C12" s="22"/>
      <c r="D12" s="22"/>
      <c r="E12" s="22"/>
      <c r="F12" s="22">
        <v>5</v>
      </c>
      <c r="G12" s="22"/>
      <c r="H12" s="22"/>
      <c r="I12" s="22"/>
      <c r="J12" s="22"/>
      <c r="K12" s="22"/>
      <c r="L12" s="22"/>
      <c r="M12" s="22"/>
      <c r="N12" s="22"/>
      <c r="O12" s="22"/>
      <c r="P12" s="34">
        <v>2</v>
      </c>
      <c r="Q12" s="34">
        <v>0.5</v>
      </c>
      <c r="R12" s="34"/>
      <c r="S12" s="34"/>
      <c r="T12" s="35">
        <v>2.5</v>
      </c>
      <c r="U12" s="36">
        <v>2</v>
      </c>
      <c r="V12" s="36">
        <v>0</v>
      </c>
    </row>
    <row r="13" spans="1:22" s="19" customFormat="1" x14ac:dyDescent="0.35">
      <c r="A13" s="32">
        <v>9</v>
      </c>
      <c r="B13" s="33" t="s">
        <v>21</v>
      </c>
      <c r="C13" s="22" t="s">
        <v>13</v>
      </c>
      <c r="D13" s="22" t="s">
        <v>13</v>
      </c>
      <c r="E13" s="22" t="s">
        <v>13</v>
      </c>
      <c r="F13" s="22" t="s">
        <v>13</v>
      </c>
      <c r="G13" s="22"/>
      <c r="H13" s="22"/>
      <c r="I13" s="22"/>
      <c r="J13" s="22"/>
      <c r="K13" s="22"/>
      <c r="L13" s="22"/>
      <c r="M13" s="22"/>
      <c r="N13" s="22"/>
      <c r="O13" s="22"/>
      <c r="P13" s="34">
        <v>0</v>
      </c>
      <c r="Q13" s="34">
        <v>0</v>
      </c>
      <c r="R13" s="37"/>
      <c r="S13" s="34"/>
      <c r="T13" s="35">
        <v>0</v>
      </c>
      <c r="U13" s="36">
        <v>0</v>
      </c>
      <c r="V13" s="36">
        <v>8</v>
      </c>
    </row>
    <row r="14" spans="1:22" s="19" customFormat="1" x14ac:dyDescent="0.35">
      <c r="A14" s="32">
        <v>10</v>
      </c>
      <c r="B14" s="33" t="s">
        <v>22</v>
      </c>
      <c r="C14" s="22"/>
      <c r="D14" s="22">
        <v>5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34">
        <v>2</v>
      </c>
      <c r="Q14" s="34">
        <v>0.5</v>
      </c>
      <c r="R14" s="34"/>
      <c r="S14" s="34"/>
      <c r="T14" s="35">
        <v>2.5</v>
      </c>
      <c r="U14" s="36">
        <v>2</v>
      </c>
      <c r="V14" s="36">
        <v>0</v>
      </c>
    </row>
    <row r="15" spans="1:22" s="19" customFormat="1" x14ac:dyDescent="0.35">
      <c r="A15" s="32">
        <v>11</v>
      </c>
      <c r="B15" s="33" t="s">
        <v>23</v>
      </c>
      <c r="C15" s="22" t="s">
        <v>13</v>
      </c>
      <c r="D15" s="22">
        <v>2</v>
      </c>
      <c r="E15" s="22" t="s">
        <v>13</v>
      </c>
      <c r="F15" s="22" t="s">
        <v>13</v>
      </c>
      <c r="G15" s="22"/>
      <c r="H15" s="22"/>
      <c r="I15" s="22"/>
      <c r="J15" s="22"/>
      <c r="K15" s="22"/>
      <c r="L15" s="22"/>
      <c r="M15" s="22"/>
      <c r="N15" s="22"/>
      <c r="O15" s="22"/>
      <c r="P15" s="34">
        <v>0</v>
      </c>
      <c r="Q15" s="34">
        <v>0</v>
      </c>
      <c r="R15" s="34"/>
      <c r="S15" s="34"/>
      <c r="T15" s="35">
        <v>0</v>
      </c>
      <c r="U15" s="36">
        <v>0</v>
      </c>
      <c r="V15" s="36">
        <v>6</v>
      </c>
    </row>
    <row r="16" spans="1:22" s="19" customFormat="1" x14ac:dyDescent="0.35">
      <c r="A16" s="32">
        <v>12</v>
      </c>
      <c r="B16" s="33" t="s">
        <v>24</v>
      </c>
      <c r="C16" s="22"/>
      <c r="D16" s="22"/>
      <c r="E16" s="22" t="s">
        <v>13</v>
      </c>
      <c r="F16" s="22">
        <v>2</v>
      </c>
      <c r="G16" s="22"/>
      <c r="H16" s="22"/>
      <c r="I16" s="22"/>
      <c r="J16" s="22"/>
      <c r="K16" s="22"/>
      <c r="L16" s="22"/>
      <c r="M16" s="22"/>
      <c r="N16" s="22"/>
      <c r="O16" s="22"/>
      <c r="P16" s="34">
        <v>1</v>
      </c>
      <c r="Q16" s="34">
        <v>0</v>
      </c>
      <c r="R16" s="37"/>
      <c r="S16" s="34"/>
      <c r="T16" s="35">
        <v>1</v>
      </c>
      <c r="U16" s="36">
        <v>0</v>
      </c>
      <c r="V16" s="36">
        <v>2</v>
      </c>
    </row>
    <row r="17" spans="1:22" s="19" customFormat="1" x14ac:dyDescent="0.35">
      <c r="A17" s="32">
        <v>13</v>
      </c>
      <c r="B17" s="33" t="s">
        <v>25</v>
      </c>
      <c r="C17" s="22" t="s">
        <v>13</v>
      </c>
      <c r="D17" s="22"/>
      <c r="E17" s="22"/>
      <c r="F17" s="22" t="s">
        <v>13</v>
      </c>
      <c r="G17" s="22"/>
      <c r="H17" s="22"/>
      <c r="I17" s="22"/>
      <c r="J17" s="22"/>
      <c r="K17" s="22"/>
      <c r="L17" s="22"/>
      <c r="M17" s="22"/>
      <c r="N17" s="22"/>
      <c r="O17" s="22"/>
      <c r="P17" s="34">
        <v>1</v>
      </c>
      <c r="Q17" s="34">
        <v>0</v>
      </c>
      <c r="R17" s="37"/>
      <c r="S17" s="34"/>
      <c r="T17" s="35">
        <v>1</v>
      </c>
      <c r="U17" s="36">
        <v>1</v>
      </c>
      <c r="V17" s="36">
        <v>4</v>
      </c>
    </row>
    <row r="18" spans="1:22" s="19" customFormat="1" x14ac:dyDescent="0.35">
      <c r="A18" s="32">
        <v>14</v>
      </c>
      <c r="B18" s="33" t="s">
        <v>26</v>
      </c>
      <c r="C18" s="22"/>
      <c r="D18" s="22"/>
      <c r="E18" s="22"/>
      <c r="F18" s="22" t="s">
        <v>13</v>
      </c>
      <c r="G18" s="22"/>
      <c r="H18" s="22"/>
      <c r="I18" s="22"/>
      <c r="J18" s="22"/>
      <c r="K18" s="22"/>
      <c r="L18" s="22"/>
      <c r="M18" s="22"/>
      <c r="N18" s="22"/>
      <c r="O18" s="22"/>
      <c r="P18" s="34">
        <v>2</v>
      </c>
      <c r="Q18" s="34">
        <v>0</v>
      </c>
      <c r="R18" s="34"/>
      <c r="S18" s="34"/>
      <c r="T18" s="35">
        <v>2</v>
      </c>
      <c r="U18" s="36">
        <v>1</v>
      </c>
      <c r="V18" s="36">
        <v>2</v>
      </c>
    </row>
    <row r="19" spans="1:22" s="19" customFormat="1" x14ac:dyDescent="0.35">
      <c r="A19" s="32">
        <v>15</v>
      </c>
      <c r="B19" s="33" t="s">
        <v>27</v>
      </c>
      <c r="C19" s="22" t="s">
        <v>13</v>
      </c>
      <c r="D19" s="22"/>
      <c r="E19" s="22" t="s">
        <v>13</v>
      </c>
      <c r="F19" s="22" t="s">
        <v>13</v>
      </c>
      <c r="G19" s="22"/>
      <c r="H19" s="22"/>
      <c r="I19" s="22"/>
      <c r="J19" s="22"/>
      <c r="K19" s="22"/>
      <c r="L19" s="22"/>
      <c r="M19" s="22"/>
      <c r="N19" s="22"/>
      <c r="O19" s="22"/>
      <c r="P19" s="34">
        <v>0</v>
      </c>
      <c r="Q19" s="34">
        <v>0</v>
      </c>
      <c r="R19" s="37"/>
      <c r="S19" s="34" t="s">
        <v>28</v>
      </c>
      <c r="T19" s="35">
        <v>0</v>
      </c>
      <c r="U19" s="36">
        <v>0</v>
      </c>
      <c r="V19" s="36">
        <v>6</v>
      </c>
    </row>
    <row r="20" spans="1:22" s="19" customFormat="1" x14ac:dyDescent="0.35">
      <c r="A20" s="32">
        <v>16</v>
      </c>
      <c r="B20" s="33" t="s">
        <v>29</v>
      </c>
      <c r="C20" s="22" t="s">
        <v>13</v>
      </c>
      <c r="D20" s="22"/>
      <c r="E20" s="22" t="s">
        <v>13</v>
      </c>
      <c r="F20" s="22" t="s">
        <v>13</v>
      </c>
      <c r="G20" s="22"/>
      <c r="H20" s="22"/>
      <c r="I20" s="22"/>
      <c r="J20" s="22"/>
      <c r="K20" s="22"/>
      <c r="L20" s="22"/>
      <c r="M20" s="22"/>
      <c r="N20" s="22"/>
      <c r="O20" s="22"/>
      <c r="P20" s="34">
        <v>0</v>
      </c>
      <c r="Q20" s="34">
        <v>0</v>
      </c>
      <c r="R20" s="37"/>
      <c r="S20" s="34"/>
      <c r="T20" s="35">
        <v>0</v>
      </c>
      <c r="U20" s="36">
        <v>0</v>
      </c>
      <c r="V20" s="36">
        <v>6</v>
      </c>
    </row>
    <row r="21" spans="1:22" s="19" customFormat="1" x14ac:dyDescent="0.35">
      <c r="A21" s="32">
        <v>17</v>
      </c>
      <c r="B21" s="33" t="s">
        <v>30</v>
      </c>
      <c r="C21" s="22"/>
      <c r="D21" s="22"/>
      <c r="E21" s="22"/>
      <c r="F21" s="22">
        <v>5</v>
      </c>
      <c r="G21" s="22"/>
      <c r="H21" s="22"/>
      <c r="I21" s="22"/>
      <c r="J21" s="22"/>
      <c r="K21" s="22"/>
      <c r="L21" s="22"/>
      <c r="M21" s="22"/>
      <c r="N21" s="22"/>
      <c r="O21" s="22"/>
      <c r="P21" s="34">
        <v>2</v>
      </c>
      <c r="Q21" s="34">
        <v>0.5</v>
      </c>
      <c r="R21" s="34"/>
      <c r="S21" s="34"/>
      <c r="T21" s="35">
        <v>2.5</v>
      </c>
      <c r="U21" s="36">
        <v>2</v>
      </c>
      <c r="V21" s="36">
        <v>0</v>
      </c>
    </row>
    <row r="22" spans="1:22" s="19" customFormat="1" x14ac:dyDescent="0.35">
      <c r="A22" s="32">
        <v>18</v>
      </c>
      <c r="B22" s="33" t="s">
        <v>31</v>
      </c>
      <c r="C22" s="22"/>
      <c r="D22" s="22"/>
      <c r="E22" s="22"/>
      <c r="F22" s="22">
        <v>5</v>
      </c>
      <c r="G22" s="22"/>
      <c r="H22" s="22"/>
      <c r="I22" s="22"/>
      <c r="J22" s="22"/>
      <c r="K22" s="22"/>
      <c r="L22" s="22"/>
      <c r="M22" s="22"/>
      <c r="N22" s="22"/>
      <c r="O22" s="22"/>
      <c r="P22" s="34">
        <v>2</v>
      </c>
      <c r="Q22" s="34">
        <v>0.5</v>
      </c>
      <c r="R22" s="34"/>
      <c r="S22" s="34"/>
      <c r="T22" s="35">
        <v>2.5</v>
      </c>
      <c r="U22" s="36">
        <v>2</v>
      </c>
      <c r="V22" s="36">
        <v>0</v>
      </c>
    </row>
    <row r="23" spans="1:22" s="19" customFormat="1" x14ac:dyDescent="0.35">
      <c r="A23" s="32">
        <v>19</v>
      </c>
      <c r="B23" s="33" t="s">
        <v>32</v>
      </c>
      <c r="C23" s="22"/>
      <c r="D23" s="22"/>
      <c r="E23" s="22" t="s">
        <v>13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34">
        <v>1</v>
      </c>
      <c r="Q23" s="34">
        <v>0</v>
      </c>
      <c r="R23" s="34"/>
      <c r="S23" s="34"/>
      <c r="T23" s="35">
        <v>1</v>
      </c>
      <c r="U23" s="36">
        <v>1</v>
      </c>
      <c r="V23" s="36">
        <v>2</v>
      </c>
    </row>
    <row r="24" spans="1:22" s="19" customFormat="1" x14ac:dyDescent="0.35">
      <c r="A24" s="32">
        <v>20</v>
      </c>
      <c r="B24" s="33" t="s">
        <v>33</v>
      </c>
      <c r="C24" s="22" t="s">
        <v>13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34">
        <v>1</v>
      </c>
      <c r="Q24" s="34">
        <v>0</v>
      </c>
      <c r="R24" s="34"/>
      <c r="S24" s="34"/>
      <c r="T24" s="35">
        <v>1</v>
      </c>
      <c r="U24" s="36">
        <v>1</v>
      </c>
      <c r="V24" s="36">
        <v>2</v>
      </c>
    </row>
    <row r="25" spans="1:22" s="19" customFormat="1" x14ac:dyDescent="0.35">
      <c r="A25" s="32">
        <v>21</v>
      </c>
      <c r="B25" s="33" t="s">
        <v>34</v>
      </c>
      <c r="C25" s="22" t="s">
        <v>13</v>
      </c>
      <c r="D25" s="22"/>
      <c r="E25" s="22"/>
      <c r="F25" s="22">
        <v>5</v>
      </c>
      <c r="G25" s="22"/>
      <c r="H25" s="22"/>
      <c r="I25" s="22"/>
      <c r="J25" s="22"/>
      <c r="K25" s="22"/>
      <c r="L25" s="22"/>
      <c r="M25" s="22"/>
      <c r="N25" s="22"/>
      <c r="O25" s="22"/>
      <c r="P25" s="34">
        <v>1</v>
      </c>
      <c r="Q25" s="34">
        <v>0.5</v>
      </c>
      <c r="R25" s="37"/>
      <c r="S25" s="34"/>
      <c r="T25" s="35">
        <v>1.5</v>
      </c>
      <c r="U25" s="36">
        <v>2</v>
      </c>
      <c r="V25" s="36">
        <v>2</v>
      </c>
    </row>
    <row r="26" spans="1:22" s="19" customFormat="1" ht="17" customHeight="1" x14ac:dyDescent="0.35">
      <c r="A26" s="32">
        <v>22</v>
      </c>
      <c r="B26" s="33" t="s">
        <v>35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34">
        <v>2</v>
      </c>
      <c r="Q26" s="34">
        <v>0</v>
      </c>
      <c r="R26" s="37"/>
      <c r="S26" s="34"/>
      <c r="T26" s="35">
        <v>2</v>
      </c>
      <c r="U26" s="36">
        <v>1</v>
      </c>
      <c r="V26" s="36">
        <v>0</v>
      </c>
    </row>
    <row r="27" spans="1:22" s="19" customFormat="1" x14ac:dyDescent="0.35">
      <c r="A27" s="32">
        <v>23</v>
      </c>
      <c r="B27" s="33" t="s">
        <v>36</v>
      </c>
      <c r="C27" s="22"/>
      <c r="D27" s="22">
        <v>5</v>
      </c>
      <c r="E27" s="22"/>
      <c r="F27" s="22">
        <v>5</v>
      </c>
      <c r="G27" s="22"/>
      <c r="H27" s="22"/>
      <c r="I27" s="22"/>
      <c r="J27" s="22"/>
      <c r="K27" s="22"/>
      <c r="L27" s="22"/>
      <c r="M27" s="22"/>
      <c r="N27" s="22"/>
      <c r="O27" s="22"/>
      <c r="P27" s="34">
        <v>2</v>
      </c>
      <c r="Q27" s="34">
        <v>0.5</v>
      </c>
      <c r="R27" s="37"/>
      <c r="S27" s="34"/>
      <c r="T27" s="35">
        <v>2.5</v>
      </c>
      <c r="U27" s="36">
        <v>2</v>
      </c>
      <c r="V27" s="36">
        <v>0</v>
      </c>
    </row>
    <row r="28" spans="1:22" s="19" customFormat="1" x14ac:dyDescent="0.35">
      <c r="A28" s="32">
        <v>24</v>
      </c>
      <c r="B28" s="33" t="s">
        <v>37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34">
        <v>2</v>
      </c>
      <c r="Q28" s="34">
        <v>0</v>
      </c>
      <c r="R28" s="37"/>
      <c r="S28" s="34"/>
      <c r="T28" s="35">
        <v>2</v>
      </c>
      <c r="U28" s="36">
        <v>1</v>
      </c>
      <c r="V28" s="36">
        <v>0</v>
      </c>
    </row>
    <row r="29" spans="1:22" s="19" customFormat="1" x14ac:dyDescent="0.35">
      <c r="A29" s="32">
        <v>25</v>
      </c>
      <c r="B29" s="33" t="s">
        <v>38</v>
      </c>
      <c r="C29" s="22" t="s">
        <v>13</v>
      </c>
      <c r="D29" s="22"/>
      <c r="E29" s="22"/>
      <c r="F29" s="22" t="s">
        <v>13</v>
      </c>
      <c r="G29" s="22"/>
      <c r="H29" s="22"/>
      <c r="I29" s="22"/>
      <c r="J29" s="22"/>
      <c r="K29" s="22"/>
      <c r="L29" s="22"/>
      <c r="M29" s="22"/>
      <c r="N29" s="22"/>
      <c r="O29" s="22"/>
      <c r="P29" s="34">
        <v>1</v>
      </c>
      <c r="Q29" s="34">
        <v>0</v>
      </c>
      <c r="R29" s="37"/>
      <c r="S29" s="34"/>
      <c r="T29" s="35">
        <v>1</v>
      </c>
      <c r="U29" s="36">
        <v>1</v>
      </c>
      <c r="V29" s="36">
        <v>4</v>
      </c>
    </row>
    <row r="30" spans="1:22" s="19" customFormat="1" x14ac:dyDescent="0.35">
      <c r="A30" s="32">
        <v>26</v>
      </c>
      <c r="B30" s="33" t="s">
        <v>39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4">
        <v>2</v>
      </c>
      <c r="Q30" s="34">
        <v>0</v>
      </c>
      <c r="R30" s="37"/>
      <c r="S30" s="34"/>
      <c r="T30" s="35">
        <v>2</v>
      </c>
      <c r="U30" s="36">
        <v>1</v>
      </c>
      <c r="V30" s="36">
        <v>0</v>
      </c>
    </row>
    <row r="31" spans="1:22" s="19" customFormat="1" x14ac:dyDescent="0.35">
      <c r="A31" s="32">
        <v>27</v>
      </c>
      <c r="B31" s="33" t="s">
        <v>40</v>
      </c>
      <c r="C31" s="22" t="s">
        <v>13</v>
      </c>
      <c r="D31" s="22"/>
      <c r="E31" s="22"/>
      <c r="F31" s="22" t="s">
        <v>13</v>
      </c>
      <c r="G31" s="22"/>
      <c r="H31" s="22"/>
      <c r="I31" s="22"/>
      <c r="J31" s="22"/>
      <c r="K31" s="22"/>
      <c r="L31" s="22"/>
      <c r="M31" s="22"/>
      <c r="N31" s="22"/>
      <c r="O31" s="22"/>
      <c r="P31" s="34">
        <v>1</v>
      </c>
      <c r="Q31" s="34">
        <v>0</v>
      </c>
      <c r="R31" s="37"/>
      <c r="S31" s="34"/>
      <c r="T31" s="35">
        <v>1</v>
      </c>
      <c r="U31" s="36">
        <v>1</v>
      </c>
      <c r="V31" s="36">
        <v>4</v>
      </c>
    </row>
  </sheetData>
  <mergeCells count="4">
    <mergeCell ref="Q1:R1"/>
    <mergeCell ref="B2:B4"/>
    <mergeCell ref="C2:O2"/>
    <mergeCell ref="Q2:R2"/>
  </mergeCells>
  <conditionalFormatting sqref="G3:N4 C5:N31 O3:O31">
    <cfRule type="expression" dxfId="9" priority="52">
      <formula>C$3="п"</formula>
    </cfRule>
    <cfRule type="expression" dxfId="8" priority="53">
      <formula>C$3="л"</formula>
    </cfRule>
  </conditionalFormatting>
  <conditionalFormatting sqref="D3:D4">
    <cfRule type="expression" dxfId="7" priority="48">
      <formula>D$3="п"</formula>
    </cfRule>
    <cfRule type="expression" dxfId="6" priority="49">
      <formula>D$3="л"</formula>
    </cfRule>
  </conditionalFormatting>
  <conditionalFormatting sqref="C3:C4">
    <cfRule type="expression" dxfId="5" priority="46">
      <formula>C$3="п"</formula>
    </cfRule>
    <cfRule type="expression" dxfId="4" priority="47">
      <formula>C$3="л"</formula>
    </cfRule>
  </conditionalFormatting>
  <conditionalFormatting sqref="E3:E4">
    <cfRule type="expression" dxfId="3" priority="44">
      <formula>E$3="п"</formula>
    </cfRule>
    <cfRule type="expression" dxfId="2" priority="45">
      <formula>E$3="л"</formula>
    </cfRule>
  </conditionalFormatting>
  <conditionalFormatting sqref="F3:F4">
    <cfRule type="expression" dxfId="1" priority="42">
      <formula>F$3="п"</formula>
    </cfRule>
    <cfRule type="expression" dxfId="0" priority="43">
      <formula>F$3="л"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2" workbookViewId="0">
      <selection activeCell="D12" sqref="D1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распределение 5 месяцев</vt:lpstr>
      <vt:lpstr>3_АТТ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Скрипниченко</dc:creator>
  <cp:lastModifiedBy>Юрий Скрипниченко</cp:lastModifiedBy>
  <dcterms:created xsi:type="dcterms:W3CDTF">2015-06-05T18:19:34Z</dcterms:created>
  <dcterms:modified xsi:type="dcterms:W3CDTF">2023-02-28T10:42:25Z</dcterms:modified>
</cp:coreProperties>
</file>